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30" windowHeight="71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<sst xmlns="http://schemas.openxmlformats.org/spreadsheetml/2006/main" count="66" uniqueCount="62">
  <si>
    <r>
      <rPr>
        <sz val="12"/>
        <rFont val="宋体"/>
        <family val="0"/>
      </rPr>
      <t>附件</t>
    </r>
    <r>
      <rPr>
        <sz val="12"/>
        <rFont val="Arial Narrow"/>
        <family val="2"/>
      </rPr>
      <t>2</t>
    </r>
    <r>
      <rPr>
        <sz val="12"/>
        <rFont val="宋体"/>
        <family val="0"/>
      </rPr>
      <t>：</t>
    </r>
  </si>
  <si>
    <r>
      <rPr>
        <b/>
        <sz val="16"/>
        <color indexed="8"/>
        <rFont val="宋体"/>
        <family val="0"/>
      </rPr>
      <t>利</t>
    </r>
    <r>
      <rPr>
        <b/>
        <sz val="16"/>
        <color indexed="8"/>
        <rFont val="Arial Narrow"/>
        <family val="2"/>
      </rPr>
      <t xml:space="preserve"> </t>
    </r>
    <r>
      <rPr>
        <b/>
        <sz val="16"/>
        <color indexed="8"/>
        <rFont val="宋体"/>
        <family val="0"/>
      </rPr>
      <t>润</t>
    </r>
    <r>
      <rPr>
        <b/>
        <sz val="16"/>
        <color indexed="8"/>
        <rFont val="Arial Narrow"/>
        <family val="2"/>
      </rPr>
      <t xml:space="preserve"> </t>
    </r>
    <r>
      <rPr>
        <b/>
        <sz val="16"/>
        <color indexed="8"/>
        <rFont val="宋体"/>
        <family val="0"/>
      </rPr>
      <t>表</t>
    </r>
  </si>
  <si>
    <r>
      <rPr>
        <sz val="12"/>
        <color indexed="8"/>
        <rFont val="宋体"/>
        <family val="0"/>
      </rPr>
      <t>会商银</t>
    </r>
    <r>
      <rPr>
        <sz val="12"/>
        <color indexed="8"/>
        <rFont val="Arial Narrow"/>
        <family val="2"/>
      </rPr>
      <t>02</t>
    </r>
    <r>
      <rPr>
        <sz val="12"/>
        <color indexed="8"/>
        <rFont val="宋体"/>
        <family val="0"/>
      </rPr>
      <t>表</t>
    </r>
  </si>
  <si>
    <r>
      <t>2019</t>
    </r>
    <r>
      <rPr>
        <sz val="12"/>
        <color indexed="8"/>
        <rFont val="宋体"/>
        <family val="0"/>
      </rPr>
      <t>年度</t>
    </r>
  </si>
  <si>
    <r>
      <rPr>
        <sz val="12"/>
        <color indexed="8"/>
        <rFont val="宋体"/>
        <family val="0"/>
      </rPr>
      <t>单位：元</t>
    </r>
  </si>
  <si>
    <r>
      <rPr>
        <sz val="12"/>
        <color indexed="8"/>
        <rFont val="宋体"/>
        <family val="0"/>
      </rPr>
      <t>项目</t>
    </r>
  </si>
  <si>
    <r>
      <rPr>
        <sz val="12"/>
        <color indexed="8"/>
        <rFont val="宋体"/>
        <family val="0"/>
      </rPr>
      <t>附注
注释</t>
    </r>
  </si>
  <si>
    <r>
      <rPr>
        <sz val="12"/>
        <color indexed="8"/>
        <rFont val="宋体"/>
        <family val="0"/>
      </rPr>
      <t>本期金额</t>
    </r>
  </si>
  <si>
    <r>
      <rPr>
        <sz val="12"/>
        <color indexed="8"/>
        <rFont val="宋体"/>
        <family val="0"/>
      </rPr>
      <t>上期金额</t>
    </r>
  </si>
  <si>
    <r>
      <rPr>
        <sz val="12"/>
        <color indexed="8"/>
        <rFont val="宋体"/>
        <family val="0"/>
      </rPr>
      <t>一、营业收入</t>
    </r>
  </si>
  <si>
    <r>
      <rPr>
        <sz val="12"/>
        <color indexed="8"/>
        <rFont val="宋体"/>
        <family val="0"/>
      </rPr>
      <t>减：营业外支出</t>
    </r>
  </si>
  <si>
    <r>
      <rPr>
        <sz val="12"/>
        <color indexed="8"/>
        <rFont val="宋体"/>
        <family val="0"/>
      </rPr>
      <t>注释</t>
    </r>
    <r>
      <rPr>
        <sz val="12"/>
        <color indexed="8"/>
        <rFont val="Arial Narrow"/>
        <family val="2"/>
      </rPr>
      <t>27</t>
    </r>
  </si>
  <si>
    <r>
      <rPr>
        <sz val="12"/>
        <color indexed="8"/>
        <rFont val="宋体"/>
        <family val="0"/>
      </rPr>
      <t>（一）利息净收入</t>
    </r>
  </si>
  <si>
    <r>
      <rPr>
        <sz val="12"/>
        <color indexed="8"/>
        <rFont val="宋体"/>
        <family val="0"/>
      </rPr>
      <t>注释</t>
    </r>
    <r>
      <rPr>
        <sz val="12"/>
        <color indexed="8"/>
        <rFont val="Arial Narrow"/>
        <family val="2"/>
      </rPr>
      <t>19</t>
    </r>
  </si>
  <si>
    <r>
      <rPr>
        <sz val="12"/>
        <color indexed="8"/>
        <rFont val="宋体"/>
        <family val="0"/>
      </rPr>
      <t>四、利润总额（亏损总额以</t>
    </r>
    <r>
      <rPr>
        <sz val="12"/>
        <color indexed="8"/>
        <rFont val="Arial Narrow"/>
        <family val="2"/>
      </rPr>
      <t>“-”</t>
    </r>
    <r>
      <rPr>
        <sz val="12"/>
        <color indexed="8"/>
        <rFont val="宋体"/>
        <family val="0"/>
      </rPr>
      <t>号填列）</t>
    </r>
  </si>
  <si>
    <r>
      <rPr>
        <sz val="12"/>
        <color indexed="8"/>
        <rFont val="宋体"/>
        <family val="0"/>
      </rPr>
      <t>利息收入</t>
    </r>
  </si>
  <si>
    <r>
      <rPr>
        <sz val="12"/>
        <color indexed="8"/>
        <rFont val="宋体"/>
        <family val="0"/>
      </rPr>
      <t>减：所得税费用</t>
    </r>
  </si>
  <si>
    <r>
      <rPr>
        <sz val="12"/>
        <color indexed="8"/>
        <rFont val="宋体"/>
        <family val="0"/>
      </rPr>
      <t>注释</t>
    </r>
    <r>
      <rPr>
        <sz val="12"/>
        <color indexed="8"/>
        <rFont val="Arial Narrow"/>
        <family val="2"/>
      </rPr>
      <t>28</t>
    </r>
  </si>
  <si>
    <r>
      <rPr>
        <sz val="12"/>
        <color indexed="8"/>
        <rFont val="宋体"/>
        <family val="0"/>
      </rPr>
      <t>利息支出</t>
    </r>
  </si>
  <si>
    <r>
      <rPr>
        <sz val="12"/>
        <color indexed="8"/>
        <rFont val="宋体"/>
        <family val="0"/>
      </rPr>
      <t>五、净利润（净亏损以</t>
    </r>
    <r>
      <rPr>
        <sz val="12"/>
        <color indexed="8"/>
        <rFont val="Arial Narrow"/>
        <family val="2"/>
      </rPr>
      <t>“-”</t>
    </r>
    <r>
      <rPr>
        <sz val="12"/>
        <color indexed="8"/>
        <rFont val="宋体"/>
        <family val="0"/>
      </rPr>
      <t>号填列）</t>
    </r>
  </si>
  <si>
    <r>
      <rPr>
        <sz val="12"/>
        <color indexed="8"/>
        <rFont val="宋体"/>
        <family val="0"/>
      </rPr>
      <t>（二）手续费及佣金净收入</t>
    </r>
  </si>
  <si>
    <t>注释20</t>
  </si>
  <si>
    <t>（一）持续经营净利润（净亏损以“-”号填列）</t>
  </si>
  <si>
    <r>
      <rPr>
        <sz val="12"/>
        <color indexed="8"/>
        <rFont val="宋体"/>
        <family val="0"/>
      </rPr>
      <t>手续费及佣金收入</t>
    </r>
  </si>
  <si>
    <r>
      <rPr>
        <sz val="12"/>
        <color indexed="8"/>
        <rFont val="宋体"/>
        <family val="0"/>
      </rPr>
      <t>（二）终止经营净利润（净亏损以“</t>
    </r>
    <r>
      <rPr>
        <sz val="12"/>
        <color indexed="8"/>
        <rFont val="Arial Narrow"/>
        <family val="2"/>
      </rPr>
      <t>-</t>
    </r>
    <r>
      <rPr>
        <sz val="12"/>
        <color indexed="8"/>
        <rFont val="宋体"/>
        <family val="0"/>
      </rPr>
      <t>”号填列）</t>
    </r>
  </si>
  <si>
    <r>
      <rPr>
        <sz val="12"/>
        <color indexed="8"/>
        <rFont val="宋体"/>
        <family val="0"/>
      </rPr>
      <t>手续费及佣金支出</t>
    </r>
  </si>
  <si>
    <r>
      <rPr>
        <sz val="12"/>
        <color indexed="8"/>
        <rFont val="宋体"/>
        <family val="0"/>
      </rPr>
      <t>六、其他综合收益的税后净额</t>
    </r>
  </si>
  <si>
    <r>
      <rPr>
        <sz val="12"/>
        <color indexed="8"/>
        <rFont val="宋体"/>
        <family val="0"/>
      </rPr>
      <t>（三）投资收益（损失以</t>
    </r>
    <r>
      <rPr>
        <sz val="12"/>
        <color indexed="8"/>
        <rFont val="Arial Narrow"/>
        <family val="2"/>
      </rPr>
      <t>“-”</t>
    </r>
    <r>
      <rPr>
        <sz val="12"/>
        <color indexed="8"/>
        <rFont val="宋体"/>
        <family val="0"/>
      </rPr>
      <t>号填列）</t>
    </r>
  </si>
  <si>
    <t>（一）不能重分类进损益的其他综合收益</t>
  </si>
  <si>
    <r>
      <rPr>
        <sz val="12"/>
        <color indexed="8"/>
        <rFont val="宋体"/>
        <family val="0"/>
      </rPr>
      <t>其中：对联营企业和合营企业的投资收益</t>
    </r>
  </si>
  <si>
    <r>
      <t xml:space="preserve">      1.</t>
    </r>
    <r>
      <rPr>
        <sz val="12"/>
        <color indexed="8"/>
        <rFont val="宋体"/>
        <family val="0"/>
      </rPr>
      <t>重新计量设定受益计划变动额</t>
    </r>
  </si>
  <si>
    <r>
      <rPr>
        <sz val="12"/>
        <color indexed="8"/>
        <rFont val="宋体"/>
        <family val="0"/>
      </rPr>
      <t>（四）公允价值变动收益（损失以</t>
    </r>
    <r>
      <rPr>
        <sz val="12"/>
        <color indexed="8"/>
        <rFont val="Arial Narrow"/>
        <family val="2"/>
      </rPr>
      <t>“-”</t>
    </r>
    <r>
      <rPr>
        <sz val="12"/>
        <color indexed="8"/>
        <rFont val="宋体"/>
        <family val="0"/>
      </rPr>
      <t>号填列）</t>
    </r>
  </si>
  <si>
    <r>
      <t xml:space="preserve">      2.</t>
    </r>
    <r>
      <rPr>
        <sz val="12"/>
        <color indexed="8"/>
        <rFont val="宋体"/>
        <family val="0"/>
      </rPr>
      <t>权益法下不能转损益的其他综合收益</t>
    </r>
  </si>
  <si>
    <r>
      <rPr>
        <sz val="12"/>
        <color indexed="8"/>
        <rFont val="宋体"/>
        <family val="0"/>
      </rPr>
      <t>（五）汇兑收益（损失以</t>
    </r>
    <r>
      <rPr>
        <sz val="12"/>
        <color indexed="8"/>
        <rFont val="Arial Narrow"/>
        <family val="2"/>
      </rPr>
      <t>“-”</t>
    </r>
    <r>
      <rPr>
        <sz val="12"/>
        <color indexed="8"/>
        <rFont val="宋体"/>
        <family val="0"/>
      </rPr>
      <t>号填列）</t>
    </r>
  </si>
  <si>
    <t>（二）将重分类进损益的其他综合收益</t>
  </si>
  <si>
    <r>
      <rPr>
        <sz val="12"/>
        <color indexed="8"/>
        <rFont val="宋体"/>
        <family val="0"/>
      </rPr>
      <t>（六）其他业务收入</t>
    </r>
  </si>
  <si>
    <t>注释21</t>
  </si>
  <si>
    <r>
      <t xml:space="preserve">      1.</t>
    </r>
    <r>
      <rPr>
        <sz val="12"/>
        <color indexed="8"/>
        <rFont val="宋体"/>
        <family val="0"/>
      </rPr>
      <t>权益法下可转损益的其他综合收益</t>
    </r>
  </si>
  <si>
    <t>（七）资产处置收益（损失以“-”号填列）</t>
  </si>
  <si>
    <r>
      <t xml:space="preserve">      2.</t>
    </r>
    <r>
      <rPr>
        <sz val="12"/>
        <color indexed="8"/>
        <rFont val="宋体"/>
        <family val="0"/>
      </rPr>
      <t>可供出售金融资产公允价值变动损益</t>
    </r>
  </si>
  <si>
    <t>（八）其他收益</t>
  </si>
  <si>
    <t>注释22</t>
  </si>
  <si>
    <r>
      <t xml:space="preserve">      3.</t>
    </r>
    <r>
      <rPr>
        <sz val="12"/>
        <color indexed="8"/>
        <rFont val="宋体"/>
        <family val="0"/>
      </rPr>
      <t>持有至到期投资重分类为可供出售金融资产损益</t>
    </r>
  </si>
  <si>
    <r>
      <rPr>
        <sz val="12"/>
        <color indexed="8"/>
        <rFont val="宋体"/>
        <family val="0"/>
      </rPr>
      <t>二、营业支出</t>
    </r>
  </si>
  <si>
    <r>
      <t xml:space="preserve">      4.</t>
    </r>
    <r>
      <rPr>
        <sz val="12"/>
        <color indexed="8"/>
        <rFont val="宋体"/>
        <family val="0"/>
      </rPr>
      <t>现金流量套期损益的有效部分</t>
    </r>
  </si>
  <si>
    <t>（一）税金及附加</t>
  </si>
  <si>
    <t>注释23</t>
  </si>
  <si>
    <r>
      <t xml:space="preserve">      5.</t>
    </r>
    <r>
      <rPr>
        <sz val="12"/>
        <color indexed="8"/>
        <rFont val="宋体"/>
        <family val="0"/>
      </rPr>
      <t>外币财务报表折算差额</t>
    </r>
  </si>
  <si>
    <r>
      <rPr>
        <sz val="12"/>
        <color indexed="8"/>
        <rFont val="宋体"/>
        <family val="0"/>
      </rPr>
      <t>（二）业务及管理费</t>
    </r>
  </si>
  <si>
    <t>注释24</t>
  </si>
  <si>
    <r>
      <t xml:space="preserve">      6.</t>
    </r>
    <r>
      <rPr>
        <sz val="12"/>
        <color indexed="8"/>
        <rFont val="宋体"/>
        <family val="0"/>
      </rPr>
      <t>其他</t>
    </r>
  </si>
  <si>
    <t>（三）资产减值损失（转回金额以“-”号填列）</t>
  </si>
  <si>
    <t>注释25</t>
  </si>
  <si>
    <r>
      <rPr>
        <sz val="12"/>
        <color indexed="8"/>
        <rFont val="宋体"/>
        <family val="0"/>
      </rPr>
      <t>七、综合收益总额</t>
    </r>
  </si>
  <si>
    <r>
      <rPr>
        <sz val="12"/>
        <color indexed="8"/>
        <rFont val="宋体"/>
        <family val="0"/>
      </rPr>
      <t>（四）其他业务成本</t>
    </r>
  </si>
  <si>
    <r>
      <rPr>
        <sz val="12"/>
        <color indexed="8"/>
        <rFont val="宋体"/>
        <family val="0"/>
      </rPr>
      <t>八、每股收益：</t>
    </r>
  </si>
  <si>
    <r>
      <rPr>
        <sz val="12"/>
        <color indexed="8"/>
        <rFont val="宋体"/>
        <family val="0"/>
      </rPr>
      <t>三、营业利润（亏损以</t>
    </r>
    <r>
      <rPr>
        <sz val="12"/>
        <color indexed="8"/>
        <rFont val="Arial Narrow"/>
        <family val="2"/>
      </rPr>
      <t>“-”</t>
    </r>
    <r>
      <rPr>
        <sz val="12"/>
        <color indexed="8"/>
        <rFont val="宋体"/>
        <family val="0"/>
      </rPr>
      <t>号填列）</t>
    </r>
  </si>
  <si>
    <r>
      <rPr>
        <sz val="12"/>
        <color indexed="8"/>
        <rFont val="宋体"/>
        <family val="0"/>
      </rPr>
      <t>（一）基本每股收益</t>
    </r>
  </si>
  <si>
    <r>
      <rPr>
        <sz val="12"/>
        <color indexed="8"/>
        <rFont val="宋体"/>
        <family val="0"/>
      </rPr>
      <t>加：营业外收入</t>
    </r>
  </si>
  <si>
    <r>
      <rPr>
        <sz val="12"/>
        <color indexed="8"/>
        <rFont val="宋体"/>
        <family val="0"/>
      </rPr>
      <t>注释</t>
    </r>
    <r>
      <rPr>
        <sz val="12"/>
        <color indexed="8"/>
        <rFont val="Arial Narrow"/>
        <family val="2"/>
      </rPr>
      <t>26</t>
    </r>
  </si>
  <si>
    <r>
      <rPr>
        <sz val="12"/>
        <color indexed="8"/>
        <rFont val="宋体"/>
        <family val="0"/>
      </rPr>
      <t>（二）稀释每股收益</t>
    </r>
  </si>
  <si>
    <t>企业负责人：                                      财务负责人：                                      会计机构负责人：                                         制表人：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</si>
</sst>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name val="Arial Narrow"/>
      <family val="2"/>
    </font>
    <font>
      <sz val="12"/>
      <name val="宋体"/>
      <family val="0"/>
    </font>
    <font>
      <sz val="9"/>
      <name val="宋体"/>
      <family val="0"/>
    </font>
    <font>
      <b/>
      <sz val="16"/>
      <color indexed="8"/>
      <name val="Arial Narrow"/>
      <family val="2"/>
    </font>
    <font>
      <b/>
      <sz val="16"/>
      <color indexed="8"/>
      <name val="宋体"/>
      <family val="0"/>
    </font>
    <font>
      <sz val="12"/>
      <color indexed="8"/>
      <name val="Arial Narrow"/>
      <family val="2"/>
    </font>
    <font>
      <sz val="12"/>
      <color indexed="8"/>
      <name val="宋体"/>
      <family val="0"/>
    </font>
    <font>
      <sz val="12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 indent="5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76" fontId="8" fillId="33" borderId="14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left" vertical="center" wrapText="1" indent="1"/>
    </xf>
    <xf numFmtId="176" fontId="8" fillId="0" borderId="14" xfId="0" applyNumberFormat="1" applyFont="1" applyBorder="1" applyAlignment="1">
      <alignment horizontal="right" vertical="center" wrapText="1"/>
    </xf>
    <xf numFmtId="176" fontId="8" fillId="0" borderId="15" xfId="0" applyNumberFormat="1" applyFont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left" vertical="center" wrapText="1"/>
    </xf>
    <xf numFmtId="176" fontId="8" fillId="33" borderId="15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left" vertical="center" wrapText="1" indent="2"/>
    </xf>
    <xf numFmtId="0" fontId="9" fillId="0" borderId="14" xfId="0" applyFont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 wrapText="1"/>
    </xf>
    <xf numFmtId="176" fontId="8" fillId="0" borderId="15" xfId="0" applyNumberFormat="1" applyFont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176" fontId="8" fillId="33" borderId="14" xfId="0" applyNumberFormat="1" applyFont="1" applyFill="1" applyBorder="1" applyAlignment="1">
      <alignment vertical="center" wrapText="1"/>
    </xf>
    <xf numFmtId="176" fontId="8" fillId="33" borderId="15" xfId="0" applyNumberFormat="1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left" vertical="center" wrapText="1" indent="1"/>
    </xf>
    <xf numFmtId="0" fontId="8" fillId="34" borderId="13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 indent="1"/>
    </xf>
    <xf numFmtId="0" fontId="8" fillId="0" borderId="17" xfId="0" applyFont="1" applyBorder="1" applyAlignment="1">
      <alignment horizontal="left" vertical="center" wrapText="1"/>
    </xf>
    <xf numFmtId="176" fontId="8" fillId="0" borderId="17" xfId="0" applyNumberFormat="1" applyFont="1" applyBorder="1" applyAlignment="1">
      <alignment horizontal="right" vertical="center" wrapText="1"/>
    </xf>
    <xf numFmtId="0" fontId="8" fillId="33" borderId="17" xfId="0" applyFont="1" applyFill="1" applyBorder="1" applyAlignment="1">
      <alignment horizontal="left" vertical="center" wrapText="1" indent="1"/>
    </xf>
    <xf numFmtId="0" fontId="8" fillId="33" borderId="17" xfId="0" applyFont="1" applyFill="1" applyBorder="1" applyAlignment="1">
      <alignment horizontal="left" vertical="center" wrapText="1"/>
    </xf>
    <xf numFmtId="176" fontId="8" fillId="0" borderId="18" xfId="0" applyNumberFormat="1" applyFont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5171;&#21360;\0702\2019&#24180;&#36981;&#20041;&#32418;&#33457;&#23703;&#23500;&#27665;&#26449;&#38215;&#38134;&#34892;&#32929;&#20221;&#26377;&#38480;&#20844;&#21496;&#25253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利润表"/>
      <sheetName val="现金流量表"/>
      <sheetName val="所有者权益变动表"/>
      <sheetName val="报表格式参考依据"/>
    </sheetNames>
    <sheetDataSet>
      <sheetData sheetId="0">
        <row r="4">
          <cell r="A4" t="str">
            <v>编制单位：遵义红花岗富民村镇银行股份有限公司</v>
          </cell>
        </row>
        <row r="39">
          <cell r="A39" t="str">
            <v>后附报表附注是财务报表的组成部分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2" max="2" width="11.28125" style="0" customWidth="1"/>
    <col min="3" max="3" width="16.140625" style="0" customWidth="1"/>
    <col min="4" max="4" width="16.57421875" style="0" customWidth="1"/>
    <col min="5" max="5" width="47.8515625" style="0" customWidth="1"/>
    <col min="7" max="7" width="12.421875" style="0" customWidth="1"/>
    <col min="8" max="8" width="20.28125" style="0" customWidth="1"/>
  </cols>
  <sheetData>
    <row r="1" spans="1:8" ht="15.75">
      <c r="A1" s="1" t="s">
        <v>0</v>
      </c>
      <c r="B1" s="1"/>
      <c r="C1" s="1"/>
      <c r="D1" s="1"/>
      <c r="E1" s="2"/>
      <c r="F1" s="2"/>
      <c r="G1" s="2"/>
      <c r="H1" s="2"/>
    </row>
    <row r="2" spans="1:8" ht="20.25">
      <c r="A2" s="40" t="s">
        <v>1</v>
      </c>
      <c r="B2" s="40"/>
      <c r="C2" s="40"/>
      <c r="D2" s="40"/>
      <c r="E2" s="40"/>
      <c r="F2" s="40"/>
      <c r="G2" s="40"/>
      <c r="H2" s="40"/>
    </row>
    <row r="3" spans="1:8" ht="15.75">
      <c r="A3" s="3"/>
      <c r="B3" s="3"/>
      <c r="C3" s="3"/>
      <c r="D3" s="3"/>
      <c r="E3" s="4"/>
      <c r="F3" s="4"/>
      <c r="G3" s="4"/>
      <c r="H3" s="5" t="s">
        <v>2</v>
      </c>
    </row>
    <row r="4" spans="1:8" ht="16.5" thickBot="1">
      <c r="A4" s="6" t="str">
        <f>'[1]资产负债表'!A4</f>
        <v>编制单位：遵义红花岗富民村镇银行股份有限公司</v>
      </c>
      <c r="B4" s="6"/>
      <c r="C4" s="6"/>
      <c r="D4" s="7" t="s">
        <v>3</v>
      </c>
      <c r="E4" s="4"/>
      <c r="F4" s="4"/>
      <c r="G4" s="4"/>
      <c r="H4" s="5" t="s">
        <v>4</v>
      </c>
    </row>
    <row r="5" spans="1:8" ht="28.5">
      <c r="A5" s="8" t="s">
        <v>5</v>
      </c>
      <c r="B5" s="9" t="s">
        <v>6</v>
      </c>
      <c r="C5" s="9" t="s">
        <v>7</v>
      </c>
      <c r="D5" s="9" t="s">
        <v>8</v>
      </c>
      <c r="E5" s="9" t="s">
        <v>5</v>
      </c>
      <c r="F5" s="9" t="s">
        <v>6</v>
      </c>
      <c r="G5" s="9" t="s">
        <v>7</v>
      </c>
      <c r="H5" s="10" t="s">
        <v>8</v>
      </c>
    </row>
    <row r="6" spans="1:8" ht="28.5">
      <c r="A6" s="11" t="s">
        <v>9</v>
      </c>
      <c r="B6" s="12"/>
      <c r="C6" s="13">
        <f>SUM(C7,C10,C13,C15:C19)</f>
        <v>47861305.59</v>
      </c>
      <c r="D6" s="13">
        <f>SUM(D7,D10,D13,D15:D19)</f>
        <v>29150462.32</v>
      </c>
      <c r="E6" s="14" t="s">
        <v>10</v>
      </c>
      <c r="F6" s="12" t="s">
        <v>11</v>
      </c>
      <c r="G6" s="15">
        <v>10000</v>
      </c>
      <c r="H6" s="16">
        <v>898</v>
      </c>
    </row>
    <row r="7" spans="1:8" ht="28.5">
      <c r="A7" s="11" t="s">
        <v>12</v>
      </c>
      <c r="B7" s="12" t="s">
        <v>13</v>
      </c>
      <c r="C7" s="13">
        <f>C8-C9</f>
        <v>34231073.15</v>
      </c>
      <c r="D7" s="13">
        <f>D8-D9</f>
        <v>22261384.72</v>
      </c>
      <c r="E7" s="17" t="s">
        <v>14</v>
      </c>
      <c r="F7" s="17"/>
      <c r="G7" s="13">
        <f>C25+C26-G6</f>
        <v>1442709.4400000079</v>
      </c>
      <c r="H7" s="18">
        <f>D25+D26-H6</f>
        <v>855397.5799999982</v>
      </c>
    </row>
    <row r="8" spans="1:8" ht="28.5">
      <c r="A8" s="19" t="s">
        <v>15</v>
      </c>
      <c r="B8" s="12"/>
      <c r="C8" s="15">
        <v>61338287.94</v>
      </c>
      <c r="D8" s="15">
        <v>38033289.28</v>
      </c>
      <c r="E8" s="14" t="s">
        <v>16</v>
      </c>
      <c r="F8" s="12" t="s">
        <v>17</v>
      </c>
      <c r="G8" s="15">
        <v>-1417520.06</v>
      </c>
      <c r="H8" s="16">
        <v>624462.57</v>
      </c>
    </row>
    <row r="9" spans="1:8" ht="28.5">
      <c r="A9" s="19" t="s">
        <v>18</v>
      </c>
      <c r="B9" s="12"/>
      <c r="C9" s="15">
        <v>27107214.79</v>
      </c>
      <c r="D9" s="15">
        <v>15771904.56</v>
      </c>
      <c r="E9" s="17" t="s">
        <v>19</v>
      </c>
      <c r="F9" s="17"/>
      <c r="G9" s="13">
        <f>G7-G8</f>
        <v>2860229.500000008</v>
      </c>
      <c r="H9" s="18">
        <f>H7-H8</f>
        <v>230935.00999999826</v>
      </c>
    </row>
    <row r="10" spans="1:8" ht="42.75">
      <c r="A10" s="11" t="s">
        <v>20</v>
      </c>
      <c r="B10" s="20" t="s">
        <v>21</v>
      </c>
      <c r="C10" s="13">
        <f>C11-C12</f>
        <v>-200087.8</v>
      </c>
      <c r="D10" s="13">
        <f>D11-D12</f>
        <v>-123058.91000000003</v>
      </c>
      <c r="E10" s="21" t="s">
        <v>22</v>
      </c>
      <c r="F10" s="22"/>
      <c r="G10" s="13">
        <f>G9-G11</f>
        <v>2860229.500000008</v>
      </c>
      <c r="H10" s="18">
        <f>H9-H11</f>
        <v>230935.00999999826</v>
      </c>
    </row>
    <row r="11" spans="1:8" ht="57">
      <c r="A11" s="19" t="s">
        <v>23</v>
      </c>
      <c r="B11" s="12"/>
      <c r="C11" s="15">
        <v>204925.8</v>
      </c>
      <c r="D11" s="15">
        <v>176673.43</v>
      </c>
      <c r="E11" s="17" t="s">
        <v>24</v>
      </c>
      <c r="F11" s="22"/>
      <c r="G11" s="23"/>
      <c r="H11" s="24"/>
    </row>
    <row r="12" spans="1:8" ht="57">
      <c r="A12" s="19" t="s">
        <v>25</v>
      </c>
      <c r="B12" s="12"/>
      <c r="C12" s="15">
        <v>405013.6</v>
      </c>
      <c r="D12" s="15">
        <v>299732.34</v>
      </c>
      <c r="E12" s="25" t="s">
        <v>26</v>
      </c>
      <c r="F12" s="22"/>
      <c r="G12" s="26">
        <f>G13+G16</f>
        <v>0</v>
      </c>
      <c r="H12" s="27">
        <f>H13+H16</f>
        <v>0</v>
      </c>
    </row>
    <row r="13" spans="1:8" ht="72.75">
      <c r="A13" s="11" t="s">
        <v>27</v>
      </c>
      <c r="B13" s="12"/>
      <c r="C13" s="15"/>
      <c r="D13" s="15"/>
      <c r="E13" s="28" t="s">
        <v>28</v>
      </c>
      <c r="F13" s="22"/>
      <c r="G13" s="23">
        <f>SUM(G14:G15)</f>
        <v>0</v>
      </c>
      <c r="H13" s="24">
        <f>SUM(H14:H15)</f>
        <v>0</v>
      </c>
    </row>
    <row r="14" spans="1:8" ht="85.5">
      <c r="A14" s="29" t="s">
        <v>29</v>
      </c>
      <c r="B14" s="12"/>
      <c r="C14" s="15"/>
      <c r="D14" s="15"/>
      <c r="E14" s="25" t="s">
        <v>30</v>
      </c>
      <c r="F14" s="25"/>
      <c r="G14" s="23"/>
      <c r="H14" s="24"/>
    </row>
    <row r="15" spans="1:8" ht="87">
      <c r="A15" s="11" t="s">
        <v>31</v>
      </c>
      <c r="B15" s="12"/>
      <c r="C15" s="15"/>
      <c r="D15" s="15"/>
      <c r="E15" s="25" t="s">
        <v>32</v>
      </c>
      <c r="F15" s="25"/>
      <c r="G15" s="23"/>
      <c r="H15" s="24"/>
    </row>
    <row r="16" spans="1:8" ht="72.75">
      <c r="A16" s="11" t="s">
        <v>33</v>
      </c>
      <c r="B16" s="12"/>
      <c r="C16" s="15"/>
      <c r="D16" s="15"/>
      <c r="E16" s="28" t="s">
        <v>34</v>
      </c>
      <c r="F16" s="22"/>
      <c r="G16" s="23">
        <f>SUM(G17:G22)</f>
        <v>0</v>
      </c>
      <c r="H16" s="24">
        <f>SUM(H17:H22)</f>
        <v>0</v>
      </c>
    </row>
    <row r="17" spans="1:8" ht="42.75">
      <c r="A17" s="11" t="s">
        <v>35</v>
      </c>
      <c r="B17" s="20" t="s">
        <v>36</v>
      </c>
      <c r="C17" s="15">
        <v>1720.24</v>
      </c>
      <c r="D17" s="15">
        <v>2136.51</v>
      </c>
      <c r="E17" s="25" t="s">
        <v>37</v>
      </c>
      <c r="F17" s="25"/>
      <c r="G17" s="23"/>
      <c r="H17" s="24"/>
    </row>
    <row r="18" spans="1:8" ht="78.75">
      <c r="A18" s="30" t="s">
        <v>38</v>
      </c>
      <c r="B18" s="12"/>
      <c r="C18" s="15"/>
      <c r="D18" s="15"/>
      <c r="E18" s="25" t="s">
        <v>39</v>
      </c>
      <c r="F18" s="25"/>
      <c r="G18" s="23"/>
      <c r="H18" s="24"/>
    </row>
    <row r="19" spans="1:8" ht="28.5">
      <c r="A19" s="31" t="s">
        <v>40</v>
      </c>
      <c r="B19" s="20" t="s">
        <v>41</v>
      </c>
      <c r="C19" s="15">
        <v>13828600</v>
      </c>
      <c r="D19" s="15">
        <v>7010000</v>
      </c>
      <c r="E19" s="25" t="s">
        <v>42</v>
      </c>
      <c r="F19" s="25"/>
      <c r="G19" s="23"/>
      <c r="H19" s="24"/>
    </row>
    <row r="20" spans="1:8" ht="28.5">
      <c r="A20" s="11" t="s">
        <v>43</v>
      </c>
      <c r="B20" s="12"/>
      <c r="C20" s="13">
        <f>SUM(C21:C24)</f>
        <v>46541313.519999996</v>
      </c>
      <c r="D20" s="13">
        <f>SUM(D21:D24)</f>
        <v>28306400.240000002</v>
      </c>
      <c r="E20" s="25" t="s">
        <v>44</v>
      </c>
      <c r="F20" s="25"/>
      <c r="G20" s="23"/>
      <c r="H20" s="24"/>
    </row>
    <row r="21" spans="1:8" ht="28.5">
      <c r="A21" s="32" t="s">
        <v>45</v>
      </c>
      <c r="B21" s="20" t="s">
        <v>46</v>
      </c>
      <c r="C21" s="15">
        <v>189161.51</v>
      </c>
      <c r="D21" s="15">
        <v>96635.23</v>
      </c>
      <c r="E21" s="25" t="s">
        <v>47</v>
      </c>
      <c r="F21" s="25"/>
      <c r="G21" s="23"/>
      <c r="H21" s="24"/>
    </row>
    <row r="22" spans="1:8" ht="42.75">
      <c r="A22" s="11" t="s">
        <v>48</v>
      </c>
      <c r="B22" s="20" t="s">
        <v>49</v>
      </c>
      <c r="C22" s="15">
        <v>22811194.88</v>
      </c>
      <c r="D22" s="15">
        <v>19334188.26</v>
      </c>
      <c r="E22" s="25" t="s">
        <v>50</v>
      </c>
      <c r="F22" s="25"/>
      <c r="G22" s="23"/>
      <c r="H22" s="24"/>
    </row>
    <row r="23" spans="1:8" ht="85.5">
      <c r="A23" s="32" t="s">
        <v>51</v>
      </c>
      <c r="B23" s="20" t="s">
        <v>52</v>
      </c>
      <c r="C23" s="15">
        <v>23540957.13</v>
      </c>
      <c r="D23" s="15">
        <v>8875576.75</v>
      </c>
      <c r="E23" s="25" t="s">
        <v>53</v>
      </c>
      <c r="F23" s="25"/>
      <c r="G23" s="26">
        <f>G9+G12</f>
        <v>2860229.500000008</v>
      </c>
      <c r="H23" s="27">
        <f>H9+H12</f>
        <v>230935.00999999826</v>
      </c>
    </row>
    <row r="24" spans="1:8" ht="42.75">
      <c r="A24" s="11" t="s">
        <v>54</v>
      </c>
      <c r="B24" s="12"/>
      <c r="C24" s="15"/>
      <c r="D24" s="15"/>
      <c r="E24" s="17" t="s">
        <v>55</v>
      </c>
      <c r="F24" s="12"/>
      <c r="G24" s="15"/>
      <c r="H24" s="16"/>
    </row>
    <row r="25" spans="1:8" ht="58.5">
      <c r="A25" s="11" t="s">
        <v>56</v>
      </c>
      <c r="B25" s="17"/>
      <c r="C25" s="13">
        <f>C6-C20</f>
        <v>1319992.0700000077</v>
      </c>
      <c r="D25" s="13">
        <f>D6-D20</f>
        <v>844062.0799999982</v>
      </c>
      <c r="E25" s="14" t="s">
        <v>57</v>
      </c>
      <c r="F25" s="17"/>
      <c r="G25" s="15"/>
      <c r="H25" s="16"/>
    </row>
    <row r="26" spans="1:8" ht="43.5" thickBot="1">
      <c r="A26" s="33" t="s">
        <v>58</v>
      </c>
      <c r="B26" s="34" t="s">
        <v>59</v>
      </c>
      <c r="C26" s="35">
        <v>132717.37</v>
      </c>
      <c r="D26" s="35">
        <v>12233.5</v>
      </c>
      <c r="E26" s="36" t="s">
        <v>60</v>
      </c>
      <c r="F26" s="37"/>
      <c r="G26" s="35"/>
      <c r="H26" s="38"/>
    </row>
    <row r="27" spans="1:8" ht="15.75">
      <c r="A27" s="1" t="str">
        <f>'[1]资产负债表'!A39</f>
        <v>后附报表附注是财务报表的组成部分</v>
      </c>
      <c r="B27" s="1"/>
      <c r="C27" s="1"/>
      <c r="D27" s="1"/>
      <c r="E27" s="2"/>
      <c r="F27" s="2"/>
      <c r="G27" s="2"/>
      <c r="H27" s="2"/>
    </row>
    <row r="28" spans="1:8" ht="15.75">
      <c r="A28" s="39" t="s">
        <v>61</v>
      </c>
      <c r="B28" s="1"/>
      <c r="C28" s="1"/>
      <c r="D28" s="1"/>
      <c r="E28" s="2"/>
      <c r="F28" s="2"/>
      <c r="G28" s="2"/>
      <c r="H28" s="2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李洪涛</dc:creator>
  <cp:keywords/>
  <dc:description/>
  <cp:lastModifiedBy>李洪涛</cp:lastModifiedBy>
  <dcterms:created xsi:type="dcterms:W3CDTF">2020-07-02T01:35:29Z</dcterms:created>
  <dcterms:modified xsi:type="dcterms:W3CDTF">2020-07-02T01:45:07Z</dcterms:modified>
  <cp:category/>
  <cp:version/>
  <cp:contentType/>
  <cp:contentStatus/>
</cp:coreProperties>
</file>